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<sst xmlns="http://schemas.openxmlformats.org/spreadsheetml/2006/main" count="37" uniqueCount="28">
  <si>
    <t>2024年1-12月广州市各辖区专利授权量统计表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</si>
  <si>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</si>
  <si>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</si>
  <si>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</si>
  <si>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</si>
  <si>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</si>
  <si>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</si>
  <si>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</si>
  <si>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</si>
  <si>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</si>
  <si>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</si>
  <si>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</si>
  <si>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黄埔</t>
  </si>
  <si>
    <t>天河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</si>
  <si>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</si>
  <si>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</si>
  <si>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</si>
  <si>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</si>
  <si>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</si>
  <si>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</si>
  <si>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</si>
  <si>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</si>
  <si>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</si>
  <si>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</si>
  <si>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总计</t>
  </si>
  <si>
    <t>去年同期</t>
  </si>
  <si>
    <t>——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</si>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</sst>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.0_ "/>
  </numFmts>
  <fonts count="26">
    <font>
      <sz val="11"/>
      <color theme="1"/>
      <name val="宋体"/>
      <charset val="134"/>
      <scheme val="minor"/>
    </font>
    <font>
      <sz val="22"/>
      <name val="宋体"/>
      <charset val="134"/>
    </font>
    <font>
      <sz val="11"/>
      <name val="宋体"/>
      <charset val="134"/>
    </font>
    <font>
      <sz val="11"/>
      <name val="Times New Roman"/>
      <charset val="0"/>
    </font>
    <font>
      <b/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8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176" fontId="3" fillId="0" borderId="0" xfId="11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3" fillId="0" borderId="0" xfId="11" applyNumberFormat="1" applyFont="1" applyFill="1" applyBorder="1" applyAlignment="1">
      <alignment horizontal="center" vertical="center" shrinkToFit="1"/>
    </xf>
    <xf numFmtId="177" fontId="3" fillId="0" borderId="0" xfId="11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center" vertical="center" shrinkToFit="1"/>
    </xf>
    <xf numFmtId="177" fontId="5" fillId="0" borderId="1" xfId="0" applyNumberFormat="1" applyFont="1" applyFill="1" applyBorder="1" applyAlignment="1">
      <alignment horizontal="center" vertical="center" wrapText="1" shrinkToFit="1"/>
    </xf>
    <xf numFmtId="177" fontId="2" fillId="0" borderId="1" xfId="11" applyNumberFormat="1" applyFont="1" applyFill="1" applyBorder="1" applyAlignment="1">
      <alignment horizontal="right" vertical="center" shrinkToFit="1"/>
    </xf>
    <xf numFmtId="0" fontId="6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workbookViewId="0">
      <selection activeCell="N13" sqref="N13"/>
    </sheetView>
  </sheetViews>
  <sheetFormatPr defaultColWidth="9" defaultRowHeight="13.5"/>
  <cols>
    <col min="1" max="1" width="10.125" customWidth="1"/>
    <col min="2" max="2" width="6.875" customWidth="1"/>
    <col min="3" max="3" width="7.125" customWidth="1"/>
    <col min="4" max="4" width="7" customWidth="1"/>
    <col min="5" max="5" width="9.375" customWidth="1"/>
    <col min="6" max="9" width="7.375" customWidth="1"/>
    <col min="10" max="10" width="7.125" customWidth="1"/>
    <col min="11" max="11" width="7" customWidth="1"/>
    <col min="12" max="12" width="8" customWidth="1"/>
  </cols>
  <sheetData>
    <row r="1" ht="40" customHeight="1" spans="1:1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 spans="1:12">
      <c r="A2" s="3"/>
      <c r="B2" s="4" t="s">
        <v>1</v>
      </c>
      <c r="C2" s="4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15" t="s">
        <v>9</v>
      </c>
      <c r="K2" s="15" t="s">
        <v>10</v>
      </c>
      <c r="L2" s="15" t="s">
        <v>11</v>
      </c>
    </row>
    <row r="3" ht="15" spans="1:12">
      <c r="A3" s="6"/>
      <c r="B3" s="4">
        <v>1</v>
      </c>
      <c r="C3" s="4" t="s">
        <v>12</v>
      </c>
      <c r="D3" s="7">
        <v>9069</v>
      </c>
      <c r="E3" s="4">
        <v>7999</v>
      </c>
      <c r="F3" s="4">
        <v>2671</v>
      </c>
      <c r="G3" s="4">
        <v>19739</v>
      </c>
      <c r="H3" s="4">
        <v>19985</v>
      </c>
      <c r="I3" s="12">
        <f t="shared" ref="I3:I15" si="0">(G3-H3)/H3*100</f>
        <v>-1.2309231923943</v>
      </c>
      <c r="J3" s="12">
        <f t="shared" ref="J3:J16" si="1">(D3/G3)*100</f>
        <v>45.9445767262779</v>
      </c>
      <c r="K3" s="4">
        <v>7873</v>
      </c>
      <c r="L3" s="12">
        <f t="shared" ref="L3:L15" si="2">(D3-K3)/K3*100</f>
        <v>15.1911596595961</v>
      </c>
    </row>
    <row r="4" ht="15" spans="1:12">
      <c r="A4" s="8"/>
      <c r="B4" s="4">
        <v>2</v>
      </c>
      <c r="C4" s="4" t="s">
        <v>13</v>
      </c>
      <c r="D4" s="7">
        <v>8896</v>
      </c>
      <c r="E4" s="4">
        <v>5764</v>
      </c>
      <c r="F4" s="4">
        <v>3643</v>
      </c>
      <c r="G4" s="4">
        <v>18303</v>
      </c>
      <c r="H4" s="4">
        <v>19298</v>
      </c>
      <c r="I4" s="12">
        <f t="shared" si="0"/>
        <v>-5.15597471240543</v>
      </c>
      <c r="J4" s="12">
        <f t="shared" si="1"/>
        <v>48.6040539802218</v>
      </c>
      <c r="K4" s="4">
        <v>9438</v>
      </c>
      <c r="L4" s="12">
        <f t="shared" si="2"/>
        <v>-5.74274210637847</v>
      </c>
    </row>
    <row r="5" ht="15" spans="1:12">
      <c r="A5" s="8"/>
      <c r="B5" s="4">
        <v>3</v>
      </c>
      <c r="C5" s="4" t="s">
        <v>14</v>
      </c>
      <c r="D5" s="7">
        <v>5150</v>
      </c>
      <c r="E5" s="4">
        <v>3714</v>
      </c>
      <c r="F5" s="4">
        <v>1595</v>
      </c>
      <c r="G5" s="4">
        <v>10459</v>
      </c>
      <c r="H5" s="4">
        <v>11012</v>
      </c>
      <c r="I5" s="12">
        <f t="shared" si="0"/>
        <v>-5.02179440610243</v>
      </c>
      <c r="J5" s="12">
        <f t="shared" si="1"/>
        <v>49.2398890907353</v>
      </c>
      <c r="K5" s="4">
        <v>5401</v>
      </c>
      <c r="L5" s="12">
        <f t="shared" si="2"/>
        <v>-4.64728753934457</v>
      </c>
    </row>
    <row r="6" ht="15" spans="1:12">
      <c r="A6" s="8"/>
      <c r="B6" s="4">
        <v>4</v>
      </c>
      <c r="C6" s="4" t="s">
        <v>15</v>
      </c>
      <c r="D6" s="7">
        <v>4423</v>
      </c>
      <c r="E6" s="4">
        <v>6909</v>
      </c>
      <c r="F6" s="4">
        <v>4786</v>
      </c>
      <c r="G6" s="4">
        <v>16118</v>
      </c>
      <c r="H6" s="4">
        <v>16794</v>
      </c>
      <c r="I6" s="12">
        <f t="shared" si="0"/>
        <v>-4.02524711206383</v>
      </c>
      <c r="J6" s="12">
        <f t="shared" si="1"/>
        <v>27.4413698970096</v>
      </c>
      <c r="K6" s="4">
        <v>4064</v>
      </c>
      <c r="L6" s="12">
        <f t="shared" si="2"/>
        <v>8.83366141732283</v>
      </c>
    </row>
    <row r="7" ht="15" spans="1:12">
      <c r="A7" s="8"/>
      <c r="B7" s="4">
        <v>5</v>
      </c>
      <c r="C7" s="4" t="s">
        <v>16</v>
      </c>
      <c r="D7" s="7">
        <v>2603</v>
      </c>
      <c r="E7" s="4">
        <v>2206</v>
      </c>
      <c r="F7" s="4">
        <v>1644</v>
      </c>
      <c r="G7" s="4">
        <v>6453</v>
      </c>
      <c r="H7" s="4">
        <v>7219</v>
      </c>
      <c r="I7" s="12">
        <f t="shared" si="0"/>
        <v>-10.610887934617</v>
      </c>
      <c r="J7" s="12">
        <f t="shared" si="1"/>
        <v>40.3378273671161</v>
      </c>
      <c r="K7" s="4">
        <v>3263</v>
      </c>
      <c r="L7" s="12">
        <f t="shared" si="2"/>
        <v>-20.2267851670242</v>
      </c>
    </row>
    <row r="8" ht="15" spans="1:12">
      <c r="A8" s="8"/>
      <c r="B8" s="4">
        <v>6</v>
      </c>
      <c r="C8" s="4" t="s">
        <v>17</v>
      </c>
      <c r="D8" s="7">
        <v>2569</v>
      </c>
      <c r="E8" s="4">
        <v>4222</v>
      </c>
      <c r="F8" s="4">
        <v>1282</v>
      </c>
      <c r="G8" s="4">
        <v>8073</v>
      </c>
      <c r="H8" s="4">
        <v>8192</v>
      </c>
      <c r="I8" s="12">
        <f t="shared" si="0"/>
        <v>-1.45263671875</v>
      </c>
      <c r="J8" s="12">
        <f t="shared" si="1"/>
        <v>31.822123126471</v>
      </c>
      <c r="K8" s="4">
        <v>2008</v>
      </c>
      <c r="L8" s="12">
        <f t="shared" si="2"/>
        <v>27.9382470119522</v>
      </c>
    </row>
    <row r="9" ht="15" spans="1:12">
      <c r="A9" s="8"/>
      <c r="B9" s="4">
        <v>7</v>
      </c>
      <c r="C9" s="4" t="s">
        <v>18</v>
      </c>
      <c r="D9" s="7">
        <v>1987</v>
      </c>
      <c r="E9" s="4">
        <v>5248</v>
      </c>
      <c r="F9" s="4">
        <v>7714</v>
      </c>
      <c r="G9" s="4">
        <v>14949</v>
      </c>
      <c r="H9" s="4">
        <v>14033</v>
      </c>
      <c r="I9" s="12">
        <f t="shared" si="0"/>
        <v>6.52747096130549</v>
      </c>
      <c r="J9" s="12">
        <f t="shared" si="1"/>
        <v>13.2918589872232</v>
      </c>
      <c r="K9" s="4">
        <v>1662</v>
      </c>
      <c r="L9" s="12">
        <f t="shared" si="2"/>
        <v>19.5547533092659</v>
      </c>
    </row>
    <row r="10" ht="15" spans="1:12">
      <c r="A10" s="8"/>
      <c r="B10" s="4">
        <v>8</v>
      </c>
      <c r="C10" s="4" t="s">
        <v>19</v>
      </c>
      <c r="D10" s="7">
        <v>1223</v>
      </c>
      <c r="E10" s="4">
        <v>3496</v>
      </c>
      <c r="F10" s="4">
        <v>3630</v>
      </c>
      <c r="G10" s="4">
        <v>8349</v>
      </c>
      <c r="H10" s="4">
        <v>11378</v>
      </c>
      <c r="I10" s="12">
        <f t="shared" si="0"/>
        <v>-26.6215503603445</v>
      </c>
      <c r="J10" s="12">
        <f t="shared" si="1"/>
        <v>14.6484608935202</v>
      </c>
      <c r="K10" s="4">
        <v>953</v>
      </c>
      <c r="L10" s="12">
        <f t="shared" si="2"/>
        <v>28.3315844700944</v>
      </c>
    </row>
    <row r="11" ht="15" spans="1:12">
      <c r="A11" s="8"/>
      <c r="B11" s="4">
        <v>9</v>
      </c>
      <c r="C11" s="4" t="s">
        <v>20</v>
      </c>
      <c r="D11" s="7">
        <v>1141</v>
      </c>
      <c r="E11" s="4">
        <v>3379</v>
      </c>
      <c r="F11" s="4">
        <v>1023</v>
      </c>
      <c r="G11" s="4">
        <v>5543</v>
      </c>
      <c r="H11" s="4">
        <v>5446</v>
      </c>
      <c r="I11" s="12">
        <f t="shared" si="0"/>
        <v>1.78112376055821</v>
      </c>
      <c r="J11" s="12">
        <f t="shared" si="1"/>
        <v>20.5845210174996</v>
      </c>
      <c r="K11" s="4">
        <v>935</v>
      </c>
      <c r="L11" s="12">
        <f t="shared" si="2"/>
        <v>22.0320855614973</v>
      </c>
    </row>
    <row r="12" ht="15" spans="1:12">
      <c r="A12" s="8"/>
      <c r="B12" s="4">
        <v>10</v>
      </c>
      <c r="C12" s="4" t="s">
        <v>21</v>
      </c>
      <c r="D12" s="7">
        <v>548</v>
      </c>
      <c r="E12" s="4">
        <v>1224</v>
      </c>
      <c r="F12" s="4">
        <v>1561</v>
      </c>
      <c r="G12" s="4">
        <v>3333</v>
      </c>
      <c r="H12" s="4">
        <v>2948</v>
      </c>
      <c r="I12" s="12">
        <f t="shared" si="0"/>
        <v>13.0597014925373</v>
      </c>
      <c r="J12" s="12">
        <f t="shared" si="1"/>
        <v>16.4416441644164</v>
      </c>
      <c r="K12" s="4">
        <v>485</v>
      </c>
      <c r="L12" s="12">
        <f t="shared" si="2"/>
        <v>12.9896907216495</v>
      </c>
    </row>
    <row r="13" ht="15" spans="1:12">
      <c r="A13" s="8"/>
      <c r="B13" s="4">
        <v>11</v>
      </c>
      <c r="C13" s="4" t="s">
        <v>22</v>
      </c>
      <c r="D13" s="7">
        <v>324</v>
      </c>
      <c r="E13" s="4">
        <v>849</v>
      </c>
      <c r="F13" s="4">
        <v>421</v>
      </c>
      <c r="G13" s="4">
        <v>1594</v>
      </c>
      <c r="H13" s="4">
        <v>1757</v>
      </c>
      <c r="I13" s="12">
        <f t="shared" si="0"/>
        <v>-9.27717700626067</v>
      </c>
      <c r="J13" s="12">
        <f t="shared" si="1"/>
        <v>20.3262233375157</v>
      </c>
      <c r="K13" s="4">
        <v>255</v>
      </c>
      <c r="L13" s="12">
        <f t="shared" si="2"/>
        <v>27.0588235294118</v>
      </c>
    </row>
    <row r="14" ht="15" spans="1:12">
      <c r="A14" s="6"/>
      <c r="B14" s="4"/>
      <c r="C14" s="4" t="s">
        <v>23</v>
      </c>
      <c r="D14" s="7">
        <v>1</v>
      </c>
      <c r="E14" s="4">
        <v>4</v>
      </c>
      <c r="F14" s="4">
        <v>2</v>
      </c>
      <c r="G14" s="4">
        <v>7</v>
      </c>
      <c r="H14" s="4">
        <v>8</v>
      </c>
      <c r="I14" s="12">
        <f t="shared" si="0"/>
        <v>-12.5</v>
      </c>
      <c r="J14" s="12">
        <f t="shared" si="1"/>
        <v>14.2857142857143</v>
      </c>
      <c r="K14" s="4">
        <v>2</v>
      </c>
      <c r="L14" s="12">
        <f t="shared" si="2"/>
        <v>-50</v>
      </c>
    </row>
    <row r="15" ht="15" spans="1:12">
      <c r="A15" s="6"/>
      <c r="B15" s="4"/>
      <c r="C15" s="4" t="s">
        <v>24</v>
      </c>
      <c r="D15" s="7">
        <v>37934</v>
      </c>
      <c r="E15" s="4">
        <v>45014</v>
      </c>
      <c r="F15" s="4">
        <v>29972</v>
      </c>
      <c r="G15" s="4">
        <v>112920</v>
      </c>
      <c r="H15" s="4">
        <v>118070</v>
      </c>
      <c r="I15" s="12">
        <f t="shared" si="0"/>
        <v>-4.36181925976116</v>
      </c>
      <c r="J15" s="12">
        <f t="shared" si="1"/>
        <v>33.5936946510804</v>
      </c>
      <c r="K15" s="4">
        <v>36339</v>
      </c>
      <c r="L15" s="12">
        <f t="shared" si="2"/>
        <v>4.38922369905611</v>
      </c>
    </row>
    <row r="16" ht="15" spans="1:12">
      <c r="A16" s="6"/>
      <c r="B16" s="4"/>
      <c r="C16" s="4" t="s">
        <v>25</v>
      </c>
      <c r="D16" s="4">
        <v>36339</v>
      </c>
      <c r="E16" s="4">
        <v>49395</v>
      </c>
      <c r="F16" s="4">
        <v>32336</v>
      </c>
      <c r="G16" s="4">
        <v>118070</v>
      </c>
      <c r="H16" s="4" t="s">
        <v>26</v>
      </c>
      <c r="I16" s="10" t="s">
        <v>26</v>
      </c>
      <c r="J16" s="12">
        <f t="shared" si="1"/>
        <v>30.7775048699924</v>
      </c>
      <c r="K16" s="10" t="s">
        <v>26</v>
      </c>
      <c r="L16" s="10" t="s">
        <v>26</v>
      </c>
    </row>
    <row r="17" ht="16" customHeight="1" spans="1:12">
      <c r="A17" s="9"/>
      <c r="B17" s="10"/>
      <c r="C17" s="11" t="s">
        <v>8</v>
      </c>
      <c r="D17" s="12">
        <f t="shared" ref="D17:G17" si="3">(D15-D16)/D16*100</f>
        <v>4.38922369905611</v>
      </c>
      <c r="E17" s="12">
        <f t="shared" si="3"/>
        <v>-8.86931875695921</v>
      </c>
      <c r="F17" s="12">
        <f t="shared" si="3"/>
        <v>-7.31073725878278</v>
      </c>
      <c r="G17" s="12">
        <f t="shared" si="3"/>
        <v>-4.36181925976116</v>
      </c>
      <c r="H17" s="10" t="s">
        <v>26</v>
      </c>
      <c r="I17" s="10" t="s">
        <v>26</v>
      </c>
      <c r="J17" s="10" t="s">
        <v>26</v>
      </c>
      <c r="K17" s="10" t="s">
        <v>26</v>
      </c>
      <c r="L17" s="10" t="s">
        <v>26</v>
      </c>
    </row>
    <row r="18" ht="92" customHeight="1" spans="1:12">
      <c r="A18" s="13"/>
      <c r="B18" s="14" t="s">
        <v>27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2">
    <mergeCell ref="B1:L1"/>
    <mergeCell ref="B18:L18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钱召龙</dc:creator>
  <cp:lastModifiedBy>曾祥州</cp:lastModifiedBy>
  <dcterms:created xsi:type="dcterms:W3CDTF">2023-12-25T09:45:00Z</dcterms:created>
  <dcterms:modified xsi:type="dcterms:W3CDTF">2025-02-17T07:05:46Z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DFEC446533F74DE49A5AEA7DB3426452_12</vt:lpwstr>
  </property>
</Properties>
</file>